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filterPrivacy="1" defaultThemeVersion="124226"/>
  <xr:revisionPtr revIDLastSave="0" documentId="13_ncr:1_{8D742CF8-C8F3-44B0-835E-A172B671AE2D}" xr6:coauthVersionLast="47" xr6:coauthVersionMax="47" xr10:uidLastSave="{00000000-0000-0000-0000-000000000000}"/>
  <bookViews>
    <workbookView xWindow="2220" yWindow="2430" windowWidth="21600" windowHeight="11505" firstSheet="2" activeTab="4" xr2:uid="{00000000-000D-0000-FFFF-FFFF00000000}"/>
  </bookViews>
  <sheets>
    <sheet name="Income" sheetId="1" state="hidden" r:id="rId1"/>
    <sheet name="Debits" sheetId="2" state="hidden" r:id="rId2"/>
    <sheet name="9999-My Bank Account" sheetId="5" r:id="rId3"/>
    <sheet name="4444-My Savings Account" sheetId="7" r:id="rId4"/>
    <sheet name="7777-My Credit Card" sheetId="4" r:id="rId5"/>
    <sheet name="Accounts" sheetId="6" r:id="rId6"/>
  </sheets>
  <definedNames>
    <definedName name="_xlnm._FilterDatabase" localSheetId="3" hidden="1">'4444-My Savings Account'!$A$1:$I$1</definedName>
    <definedName name="_xlnm._FilterDatabase" localSheetId="4" hidden="1">'7777-My Credit Card'!$A$1:$J$1</definedName>
    <definedName name="_xlnm._FilterDatabase" localSheetId="2" hidden="1">'9999-My Bank Account'!$A$1:$I$1</definedName>
    <definedName name="_xlnm._FilterDatabase" localSheetId="5" hidden="1">Accounts!$A$1:$A$3</definedName>
  </definedNames>
  <calcPr calcId="181029"/>
</workbook>
</file>

<file path=xl/calcChain.xml><?xml version="1.0" encoding="utf-8"?>
<calcChain xmlns="http://schemas.openxmlformats.org/spreadsheetml/2006/main">
  <c r="J3" i="4" l="1"/>
  <c r="I3" i="4"/>
  <c r="J2" i="4"/>
  <c r="I2" i="4"/>
  <c r="J2" i="7"/>
  <c r="I2" i="7"/>
  <c r="J3" i="5"/>
  <c r="I3" i="5"/>
  <c r="J2" i="5"/>
  <c r="I2" i="5"/>
</calcChain>
</file>

<file path=xl/sharedStrings.xml><?xml version="1.0" encoding="utf-8"?>
<sst xmlns="http://schemas.openxmlformats.org/spreadsheetml/2006/main" count="49" uniqueCount="22">
  <si>
    <t>(C) Date</t>
  </si>
  <si>
    <t>Time</t>
  </si>
  <si>
    <t>Chk</t>
  </si>
  <si>
    <t>Description</t>
  </si>
  <si>
    <t>Memo</t>
  </si>
  <si>
    <t>Type</t>
  </si>
  <si>
    <t>Amount</t>
  </si>
  <si>
    <t>Statement</t>
  </si>
  <si>
    <t>Transaction Amount</t>
  </si>
  <si>
    <t>(B) Date</t>
  </si>
  <si>
    <t>Statement Date</t>
  </si>
  <si>
    <t>Walmart</t>
  </si>
  <si>
    <t>Charcol Grill</t>
  </si>
  <si>
    <t>Debit</t>
  </si>
  <si>
    <t xml:space="preserve"> </t>
  </si>
  <si>
    <r>
      <rPr>
        <sz val="12"/>
        <color theme="1"/>
        <rFont val="Wingdings"/>
        <charset val="2"/>
      </rPr>
      <t>ç</t>
    </r>
    <r>
      <rPr>
        <sz val="12"/>
        <color theme="1"/>
        <rFont val="Calibri"/>
        <family val="2"/>
        <scheme val="minor"/>
      </rPr>
      <t xml:space="preserve"> Starting Balance</t>
    </r>
  </si>
  <si>
    <t>9999-My Bank Account</t>
  </si>
  <si>
    <t>Credit</t>
  </si>
  <si>
    <t>Dunk'in Donuts</t>
  </si>
  <si>
    <t>Accounts</t>
  </si>
  <si>
    <t>4444-My Savings Account</t>
  </si>
  <si>
    <t>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</si>
</sst>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164" formatCode="[$-409]d\-mmm\-yy;@"/>
    <numFmt numFmtId="165" formatCode="h:mm;@"/>
    <numFmt numFmtId="166" formatCode="[$-409]dd\-mmm\-yy;@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2"/>
      <color theme="1"/>
      <name val="Wingdings"/>
      <charset val="2"/>
    </font>
    <font>
      <sz val="12"/>
      <color theme="1"/>
      <name val="Calibri"/>
      <family val="2"/>
      <charset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/>
    <xf numFmtId="0" fontId="1" fillId="8" borderId="8" applyNumberFormat="0" applyFont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0" fontId="2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3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</cellStyleXfs>
  <cellXfs count="20">
    <xf numFmtId="0" fontId="0" fillId="0" borderId="0" xfId="0"/>
    <xf numFmtId="164" fontId="0" fillId="0" borderId="0" xfId="0" applyNumberFormat="1"/>
    <xf numFmtId="166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8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8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 wrapText="1"/>
    </xf>
    <xf numFmtId="165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8" fontId="0" fillId="0" borderId="0" xfId="0" applyNumberFormat="1" applyAlignment="1">
      <alignment horizontal="center" wrapText="1"/>
    </xf>
    <xf numFmtId="1" fontId="0" fillId="0" borderId="0" xfId="0" applyNumberFormat="1" applyAlignment="1">
      <alignment horizontal="center" wrapText="1"/>
    </xf>
    <xf numFmtId="8" fontId="17" fillId="0" borderId="0" xfId="0" applyNumberFormat="1" applyFont="1" applyAlignment="1">
      <alignment horizontal="center" wrapText="1"/>
    </xf>
    <xf numFmtId="15" fontId="0" fillId="0" borderId="0" xfId="0" applyNumberFormat="1"/>
    <xf numFmtId="20" fontId="0" fillId="0" borderId="0" xfId="0" applyNumberFormat="1"/>
    <xf numFmtId="8" fontId="0" fillId="0" borderId="0" xfId="0" applyNumberFormat="1"/>
    <xf numFmtId="8" fontId="22" fillId="0" borderId="0" xfId="0" applyNumberFormat="1" applyFont="1" applyAlignment="1">
      <alignment horizontal="center" wrapText="1"/>
    </xf>
  </cellXfs>
  <cellStyles count="58">
    <cellStyle name="20% - Accent1 2" xfId="19" xr:uid="{F2B3E3C8-D6CF-4CA4-A5F2-CBAA8D23FCDF}"/>
    <cellStyle name="20% - Accent2 2" xfId="23" xr:uid="{EC1B535D-784F-416E-935C-FBAE153918D5}"/>
    <cellStyle name="20% - Accent3 2" xfId="27" xr:uid="{9A77C919-DFC7-42AF-95F5-BBB415B661DE}"/>
    <cellStyle name="20% - Accent4 2" xfId="31" xr:uid="{D8E854CD-C43B-4DD7-8F80-8BC9A66A09B0}"/>
    <cellStyle name="20% - Accent5 2" xfId="35" xr:uid="{1E52B8E8-8D24-4F83-BA35-16029EC31BDA}"/>
    <cellStyle name="20% - Accent6 2" xfId="39" xr:uid="{6B5C0A0E-0149-4CE0-9780-C97F14C888E4}"/>
    <cellStyle name="40% - Accent1 2" xfId="20" xr:uid="{1A95DC65-CA03-4493-B36D-C2046ED03084}"/>
    <cellStyle name="40% - Accent2 2" xfId="24" xr:uid="{F19C1629-B9C3-4DC3-BFA3-C08B59EEAA23}"/>
    <cellStyle name="40% - Accent3 2" xfId="28" xr:uid="{25F7B5D4-6D8A-41A9-B645-9DB1536EF670}"/>
    <cellStyle name="40% - Accent4 2" xfId="32" xr:uid="{CA460683-B231-4BAD-B279-78FAE12C0C4A}"/>
    <cellStyle name="40% - Accent5 2" xfId="36" xr:uid="{0BA1AFA0-ED2E-4826-9FFA-FBB3076566C6}"/>
    <cellStyle name="40% - Accent6 2" xfId="40" xr:uid="{62314AE2-C0B5-4720-9D8A-4448B558449A}"/>
    <cellStyle name="60% - Accent1 2" xfId="44" xr:uid="{A164E837-6E1A-45B7-9D9E-9B4A4F61B226}"/>
    <cellStyle name="60% - Accent1 3" xfId="52" xr:uid="{FF3CDC69-AD27-4AC1-A8CA-0EA845C167D3}"/>
    <cellStyle name="60% - Accent1 4" xfId="21" xr:uid="{54BC76FD-FB6A-41DA-BEE8-350082D242E8}"/>
    <cellStyle name="60% - Accent2 2" xfId="45" xr:uid="{19DFEB58-1923-4F33-9AC0-F82C716F511C}"/>
    <cellStyle name="60% - Accent2 3" xfId="53" xr:uid="{CAF219B8-F1BE-48A6-BF81-E580FE84BB3B}"/>
    <cellStyle name="60% - Accent2 4" xfId="25" xr:uid="{FFE71045-A063-41D6-9AF1-205C3A4EB4D2}"/>
    <cellStyle name="60% - Accent3 2" xfId="46" xr:uid="{549D4F89-5032-4883-B51B-A3B78BA5B1AA}"/>
    <cellStyle name="60% - Accent3 3" xfId="54" xr:uid="{6A2790FC-09CA-4FF4-9CEE-BBB0F0314D35}"/>
    <cellStyle name="60% - Accent3 4" xfId="29" xr:uid="{FB9783D8-BBCB-466C-869C-9CE5851A537B}"/>
    <cellStyle name="60% - Accent4 2" xfId="47" xr:uid="{F3D5B96D-22D0-4011-8305-5ABC14EC7E5D}"/>
    <cellStyle name="60% - Accent4 3" xfId="55" xr:uid="{A15613A9-5A9B-4436-99F9-00AACDD3E614}"/>
    <cellStyle name="60% - Accent4 4" xfId="33" xr:uid="{6E3B1576-10B6-4DB3-A44A-46D34DEB0CC4}"/>
    <cellStyle name="60% - Accent5 2" xfId="48" xr:uid="{CB92665A-FAD2-43CD-A95E-B7CFD03240C6}"/>
    <cellStyle name="60% - Accent5 3" xfId="56" xr:uid="{9233A91C-63A6-4CB4-B01B-6F7446B8A166}"/>
    <cellStyle name="60% - Accent5 4" xfId="37" xr:uid="{CDD97E55-FDCE-46B9-B6BE-DBC2B34FFBBF}"/>
    <cellStyle name="60% - Accent6 2" xfId="49" xr:uid="{43766151-2143-4371-A166-05CAFADEDD76}"/>
    <cellStyle name="60% - Accent6 3" xfId="57" xr:uid="{94E883BF-BD35-4634-B2C2-4F346D78568B}"/>
    <cellStyle name="60% - Accent6 4" xfId="41" xr:uid="{875E1032-9418-43D6-82C9-6B6BE4A88BCD}"/>
    <cellStyle name="Accent1 2" xfId="18" xr:uid="{4070C597-E539-4E97-87D4-0CCD8FC36E9B}"/>
    <cellStyle name="Accent2 2" xfId="22" xr:uid="{7165F578-73A1-417A-BF35-B291E46B7694}"/>
    <cellStyle name="Accent3 2" xfId="26" xr:uid="{88CCCBE2-7D2A-4F57-ABD7-7ADD09BB4E1E}"/>
    <cellStyle name="Accent4 2" xfId="30" xr:uid="{F90C90B8-2A05-4717-AB6B-6C48E0234250}"/>
    <cellStyle name="Accent5 2" xfId="34" xr:uid="{90A9A5E6-B551-4A37-A158-E39611ABADE9}"/>
    <cellStyle name="Accent6 2" xfId="38" xr:uid="{82DC95A4-A315-4F83-8439-D002CFACB0A5}"/>
    <cellStyle name="Bad 2" xfId="8" xr:uid="{CAD8021F-26C4-4DEB-AF69-9482698A12A1}"/>
    <cellStyle name="Calculation 2" xfId="12" xr:uid="{DA70ECA9-9217-4CDF-A33F-0453AF136AF9}"/>
    <cellStyle name="Check Cell 2" xfId="14" xr:uid="{A9920873-853B-4781-9742-BC127FB4C3AE}"/>
    <cellStyle name="Explanatory Text 2" xfId="16" xr:uid="{5EEC661C-A9A0-4E13-BD99-B75997AC59E1}"/>
    <cellStyle name="Good 2" xfId="7" xr:uid="{24536886-6A01-48DD-A146-CDB3912783C3}"/>
    <cellStyle name="Heading 1 2" xfId="3" xr:uid="{BA325425-B0BC-4589-A482-55475B0B762C}"/>
    <cellStyle name="Heading 2 2" xfId="4" xr:uid="{8FD7B107-F9D0-405D-9180-23E53DA7DAA6}"/>
    <cellStyle name="Heading 3 2" xfId="5" xr:uid="{AB55B321-525C-453C-B557-7F2E41FB66DC}"/>
    <cellStyle name="Heading 4 2" xfId="6" xr:uid="{481A21E5-C6C8-4B16-8190-537817D3528B}"/>
    <cellStyle name="Input 2" xfId="10" xr:uid="{BE890F4B-B7B3-4A1A-B5A6-E19A00B2C166}"/>
    <cellStyle name="Linked Cell 2" xfId="13" xr:uid="{58B64E5F-E153-43DA-8F75-05B85970643E}"/>
    <cellStyle name="Neutral 2" xfId="43" xr:uid="{44DA212D-2434-45BD-B214-098A8F2A43FE}"/>
    <cellStyle name="Neutral 3" xfId="51" xr:uid="{154EF2A7-D9C2-4823-B468-B4A8EEC852CE}"/>
    <cellStyle name="Neutral 4" xfId="9" xr:uid="{542C31B9-BE33-4D2F-8FC5-6CF68F7E6957}"/>
    <cellStyle name="Normal" xfId="0" builtinId="0"/>
    <cellStyle name="Note" xfId="1" builtinId="10" customBuiltin="1"/>
    <cellStyle name="Output 2" xfId="11" xr:uid="{6EE78DB1-BE83-4E7E-A6A2-B4D893A36AC7}"/>
    <cellStyle name="Title 2" xfId="42" xr:uid="{A1959DB5-3A9D-49F4-A180-E2AF997FD3DC}"/>
    <cellStyle name="Title 3" xfId="50" xr:uid="{985BCFD0-BE2E-414E-9B3C-0CA1577F162A}"/>
    <cellStyle name="Title 4" xfId="2" xr:uid="{3C19CD77-A98D-40E7-9E85-D2F86F938EFA}"/>
    <cellStyle name="Total 2" xfId="17" xr:uid="{44A45B73-022D-4953-828D-9EA02EBBB4B2}"/>
    <cellStyle name="Warning Text 2" xfId="15" xr:uid="{755D28B4-244E-4D9C-AF20-97E7C820D039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DA50A-C98B-467E-AF74-42B4D2F27917}">
  <dimension ref="A1:L4"/>
  <sheetViews>
    <sheetView workbookViewId="0">
      <selection activeCell="A3" sqref="A3"/>
    </sheetView>
  </sheetViews>
  <sheetFormatPr defaultColWidth="15.42578125" defaultRowHeight="15"/>
  <cols>
    <col min="1" max="1" width="12.7109375" bestFit="1" customWidth="1"/>
    <col min="2" max="2" width="10" bestFit="1" customWidth="1"/>
    <col min="3" max="3" width="8.85546875" bestFit="1" customWidth="1"/>
    <col min="4" max="4" width="15.7109375" bestFit="1" customWidth="1"/>
    <col min="5" max="5" width="11.28515625" bestFit="1" customWidth="1"/>
    <col min="6" max="6" width="9.85546875" bestFit="1" customWidth="1"/>
    <col min="7" max="7" width="12.7109375" bestFit="1" customWidth="1"/>
    <col min="8" max="8" width="19.5703125" bestFit="1" customWidth="1"/>
    <col min="9" max="9" width="15.7109375" bestFit="1" customWidth="1"/>
  </cols>
  <sheetData>
    <row r="1" spans="1:12" ht="31.5">
      <c r="A1" s="10" t="s">
        <v>9</v>
      </c>
      <c r="B1" s="11" t="s">
        <v>1</v>
      </c>
      <c r="C1" s="14" t="s">
        <v>2</v>
      </c>
      <c r="D1" s="12" t="s">
        <v>3</v>
      </c>
      <c r="E1" s="12" t="s">
        <v>4</v>
      </c>
      <c r="F1" s="12" t="s">
        <v>5</v>
      </c>
      <c r="G1" s="13" t="s">
        <v>6</v>
      </c>
      <c r="H1" s="10" t="s">
        <v>10</v>
      </c>
      <c r="I1" s="13" t="s">
        <v>8</v>
      </c>
      <c r="J1" s="15">
        <v>1000</v>
      </c>
      <c r="K1" s="19" t="s">
        <v>15</v>
      </c>
      <c r="L1" s="13"/>
    </row>
    <row r="2" spans="1:12">
      <c r="A2" s="16">
        <v>45126</v>
      </c>
      <c r="B2" s="17">
        <v>0.62291666666666667</v>
      </c>
      <c r="D2" t="s">
        <v>11</v>
      </c>
      <c r="E2" t="s">
        <v>12</v>
      </c>
      <c r="F2" t="s">
        <v>13</v>
      </c>
      <c r="G2" s="18">
        <v>126.79</v>
      </c>
      <c r="H2" t="s">
        <v>14</v>
      </c>
      <c r="I2" s="18">
        <f>IF(F2="Debit",-G2,G2)</f>
        <v>-126.79</v>
      </c>
      <c r="J2" s="18">
        <f>J1+I2</f>
        <v>873.21</v>
      </c>
    </row>
    <row r="3" spans="1:12">
      <c r="A3" s="16">
        <v>45126</v>
      </c>
      <c r="B3" s="17">
        <v>0.625</v>
      </c>
      <c r="D3" t="s">
        <v>20</v>
      </c>
      <c r="F3" t="s">
        <v>13</v>
      </c>
      <c r="G3" s="18">
        <v>500</v>
      </c>
      <c r="H3" t="s">
        <v>14</v>
      </c>
      <c r="I3" s="18">
        <f>IF(F3="Debit",-G3,G3)</f>
        <v>-500</v>
      </c>
      <c r="J3" s="18">
        <f>J2+I3</f>
        <v>373.21000000000004</v>
      </c>
    </row>
    <row r="4" spans="1:12">
      <c r="A4" s="16"/>
      <c r="B4" s="17"/>
      <c r="G4" s="18"/>
      <c r="I4" s="18"/>
      <c r="J4" s="18"/>
    </row>
  </sheetData>
  <autoFilter ref="A1:I1" xr:uid="{7A5DA50A-C98B-467E-AF74-42B4D2F27917}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C820D-27BD-400A-9FFE-5D715EA524F6}">
  <dimension ref="A1:L3"/>
  <sheetViews>
    <sheetView workbookViewId="0">
      <selection activeCell="A2" sqref="A2"/>
    </sheetView>
  </sheetViews>
  <sheetFormatPr defaultColWidth="15.42578125" defaultRowHeight="15"/>
  <cols>
    <col min="1" max="1" width="12.7109375" bestFit="1" customWidth="1"/>
    <col min="2" max="2" width="10" bestFit="1" customWidth="1"/>
    <col min="3" max="3" width="8.85546875" bestFit="1" customWidth="1"/>
    <col min="4" max="4" width="15.7109375" bestFit="1" customWidth="1"/>
    <col min="5" max="5" width="11.28515625" bestFit="1" customWidth="1"/>
    <col min="6" max="6" width="9.85546875" bestFit="1" customWidth="1"/>
    <col min="7" max="7" width="12.7109375" bestFit="1" customWidth="1"/>
    <col min="8" max="8" width="19.5703125" bestFit="1" customWidth="1"/>
    <col min="9" max="9" width="15.7109375" bestFit="1" customWidth="1"/>
  </cols>
  <sheetData>
    <row r="1" spans="1:12" ht="31.5">
      <c r="A1" s="10" t="s">
        <v>9</v>
      </c>
      <c r="B1" s="11" t="s">
        <v>1</v>
      </c>
      <c r="C1" s="14" t="s">
        <v>2</v>
      </c>
      <c r="D1" s="12" t="s">
        <v>3</v>
      </c>
      <c r="E1" s="12" t="s">
        <v>4</v>
      </c>
      <c r="F1" s="12" t="s">
        <v>5</v>
      </c>
      <c r="G1" s="13" t="s">
        <v>6</v>
      </c>
      <c r="H1" s="10" t="s">
        <v>10</v>
      </c>
      <c r="I1" s="13" t="s">
        <v>8</v>
      </c>
      <c r="J1" s="15">
        <v>0</v>
      </c>
      <c r="K1" s="19" t="s">
        <v>15</v>
      </c>
      <c r="L1" s="13"/>
    </row>
    <row r="2" spans="1:12">
      <c r="A2" s="16">
        <v>45126</v>
      </c>
      <c r="B2" s="17">
        <v>0.625</v>
      </c>
      <c r="D2" t="s">
        <v>16</v>
      </c>
      <c r="F2" t="s">
        <v>17</v>
      </c>
      <c r="G2" s="18">
        <v>500</v>
      </c>
      <c r="H2" t="s">
        <v>14</v>
      </c>
      <c r="I2" s="18">
        <f>IF(F2="Credit",G2,-G2)</f>
        <v>500</v>
      </c>
      <c r="J2" s="18">
        <f>J1+I2</f>
        <v>500</v>
      </c>
    </row>
    <row r="3" spans="1:12">
      <c r="A3" s="16"/>
      <c r="B3" s="17"/>
      <c r="G3" s="18"/>
      <c r="I3" s="18"/>
      <c r="J3" s="18"/>
    </row>
  </sheetData>
  <autoFilter ref="A1:I1" xr:uid="{7A5DA50A-C98B-467E-AF74-42B4D2F27917}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C8571-D902-4142-BC4A-FC9B66C0BA9F}">
  <dimension ref="A1:N3"/>
  <sheetViews>
    <sheetView tabSelected="1" workbookViewId="0">
      <selection activeCell="A4" sqref="A4"/>
    </sheetView>
  </sheetViews>
  <sheetFormatPr defaultRowHeight="15"/>
  <cols>
    <col min="1" max="1" width="10.42578125" bestFit="1" customWidth="1"/>
    <col min="2" max="2" width="7.7109375" bestFit="1" customWidth="1"/>
    <col min="3" max="3" width="6.5703125" bestFit="1" customWidth="1"/>
    <col min="4" max="4" width="14.5703125" bestFit="1" customWidth="1"/>
    <col min="5" max="5" width="11.7109375" bestFit="1" customWidth="1"/>
    <col min="6" max="6" width="7.5703125" bestFit="1" customWidth="1"/>
    <col min="7" max="7" width="10.42578125" bestFit="1" customWidth="1"/>
    <col min="8" max="8" width="12.5703125" bestFit="1" customWidth="1"/>
    <col min="9" max="9" width="23.5703125" bestFit="1" customWidth="1"/>
    <col min="10" max="10" width="8.28515625" bestFit="1" customWidth="1"/>
    <col min="11" max="11" width="17.85546875" bestFit="1" customWidth="1"/>
    <col min="12" max="12" width="12.5703125" bestFit="1" customWidth="1"/>
    <col min="13" max="13" width="23.28515625" bestFit="1" customWidth="1"/>
    <col min="14" max="14" width="5.140625" bestFit="1" customWidth="1"/>
  </cols>
  <sheetData>
    <row r="1" spans="1:14">
      <c r="A1" s="6" t="s">
        <v>0</v>
      </c>
      <c r="B1" s="7" t="s">
        <v>1</v>
      </c>
      <c r="C1" s="8" t="s">
        <v>2</v>
      </c>
      <c r="D1" s="3" t="s">
        <v>3</v>
      </c>
      <c r="E1" s="3" t="s">
        <v>4</v>
      </c>
      <c r="F1" s="3" t="s">
        <v>5</v>
      </c>
      <c r="G1" s="9" t="s">
        <v>6</v>
      </c>
      <c r="H1" s="1" t="s">
        <v>7</v>
      </c>
      <c r="I1" s="5" t="s">
        <v>8</v>
      </c>
      <c r="J1" s="4">
        <v>0</v>
      </c>
      <c r="K1" s="5"/>
      <c r="L1" s="5"/>
      <c r="M1" s="5"/>
      <c r="N1" s="2"/>
    </row>
    <row r="2" spans="1:14">
      <c r="A2" s="16">
        <v>45126</v>
      </c>
      <c r="B2" s="17">
        <v>0.63194444444444442</v>
      </c>
      <c r="D2" t="s">
        <v>11</v>
      </c>
      <c r="E2" t="s">
        <v>12</v>
      </c>
      <c r="F2" t="s">
        <v>21</v>
      </c>
      <c r="G2" s="18">
        <v>129.57</v>
      </c>
      <c r="H2" t="s">
        <v>14</v>
      </c>
      <c r="I2" s="18">
        <f>IF(F2="Charge",G2,-G2)</f>
        <v>129.57</v>
      </c>
      <c r="J2" s="18">
        <f>J1+I2</f>
        <v>129.57</v>
      </c>
    </row>
    <row r="3" spans="1:14">
      <c r="A3" s="16">
        <v>45126</v>
      </c>
      <c r="B3" s="17">
        <v>0.6333333333333333</v>
      </c>
      <c r="D3" t="s">
        <v>18</v>
      </c>
      <c r="F3" t="s">
        <v>21</v>
      </c>
      <c r="G3" s="18">
        <v>8.5399999999999991</v>
      </c>
      <c r="H3" t="s">
        <v>14</v>
      </c>
      <c r="I3" s="18">
        <f>IF(F3="Charge",G3,-G3)</f>
        <v>8.5399999999999991</v>
      </c>
      <c r="J3" s="18">
        <f>J2+I3</f>
        <v>138.10999999999999</v>
      </c>
    </row>
  </sheetData>
  <autoFilter ref="A1:J1" xr:uid="{67CC8571-D902-4142-BC4A-FC9B66C0BA9F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EC0E1-F54E-446F-9B2A-D1A74F67A798}">
  <dimension ref="A1:A3"/>
  <sheetViews>
    <sheetView workbookViewId="0">
      <selection activeCell="A2" sqref="A2"/>
    </sheetView>
  </sheetViews>
  <sheetFormatPr defaultRowHeight="15"/>
  <cols>
    <col min="1" max="1" width="14.5703125" bestFit="1" customWidth="1"/>
  </cols>
  <sheetData>
    <row r="1" spans="1:1">
      <c r="A1" t="s">
        <v>19</v>
      </c>
    </row>
    <row r="2" spans="1:1">
      <c r="A2" t="s">
        <v>18</v>
      </c>
    </row>
    <row r="3" spans="1:1">
      <c r="A3" t="s">
        <v>11</v>
      </c>
    </row>
  </sheetData>
  <autoFilter ref="A1:A2" xr:uid="{EC5EC0E1-F54E-446F-9B2A-D1A74F67A798}">
    <sortState xmlns:xlrd2="http://schemas.microsoft.com/office/spreadsheetml/2017/richdata2" ref="A2:A3">
      <sortCondition ref="A1:A2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Income</vt:lpstr>
      <vt:lpstr>Debits</vt:lpstr>
      <vt:lpstr>9999-My Bank Account</vt:lpstr>
      <vt:lpstr>4444-My Savings Account</vt:lpstr>
      <vt:lpstr>7777-My Credit Card</vt:lpstr>
      <vt:lpstr>Accounts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2023-07-19T19:04:44Z</dcterms:modified>
</cp:coreProperties>
</file>